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6aab91e1cf5094/Desktop/Claudias Quincenaeras/"/>
    </mc:Choice>
  </mc:AlternateContent>
  <xr:revisionPtr revIDLastSave="12" documentId="8_{90E79DC8-180D-4CDD-B138-7730637FC957}" xr6:coauthVersionLast="47" xr6:coauthVersionMax="47" xr10:uidLastSave="{14F35885-9A0B-4F28-AB71-AEF2E6D9BEBD}"/>
  <bookViews>
    <workbookView xWindow="-108" yWindow="-108" windowWidth="23256" windowHeight="12456" xr2:uid="{65451708-EC1F-BC4C-AB81-C7B1DA6A9C88}"/>
  </bookViews>
  <sheets>
    <sheet name="COT OCT 20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6" l="1"/>
  <c r="E76" i="6"/>
  <c r="E79" i="6"/>
  <c r="E78" i="6"/>
  <c r="E66" i="6"/>
  <c r="E65" i="6"/>
  <c r="E64" i="6"/>
  <c r="E54" i="6"/>
  <c r="E53" i="6"/>
  <c r="E52" i="6"/>
  <c r="E51" i="6"/>
  <c r="E50" i="6"/>
  <c r="E49" i="6"/>
  <c r="E75" i="6"/>
  <c r="E48" i="6"/>
  <c r="E74" i="6"/>
  <c r="D73" i="6"/>
  <c r="E73" i="6" s="1"/>
  <c r="E72" i="6"/>
  <c r="E63" i="6"/>
  <c r="E71" i="6"/>
  <c r="E70" i="6"/>
  <c r="E69" i="6"/>
  <c r="E68" i="6"/>
  <c r="E62" i="6"/>
  <c r="E61" i="6"/>
  <c r="E60" i="6"/>
  <c r="E59" i="6"/>
  <c r="E57" i="6"/>
  <c r="E56" i="6"/>
  <c r="E47" i="6"/>
  <c r="E46" i="6"/>
  <c r="E45" i="6"/>
  <c r="E44" i="6"/>
  <c r="E43" i="6"/>
  <c r="E41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1" i="6" l="1"/>
  <c r="C78" i="6" s="1"/>
  <c r="C80" i="6" l="1"/>
  <c r="C81" i="6" s="1"/>
</calcChain>
</file>

<file path=xl/sharedStrings.xml><?xml version="1.0" encoding="utf-8"?>
<sst xmlns="http://schemas.openxmlformats.org/spreadsheetml/2006/main" count="87" uniqueCount="84">
  <si>
    <t>CENTROS DE MESA PILAR</t>
  </si>
  <si>
    <t>SILLA THRONE</t>
  </si>
  <si>
    <t xml:space="preserve"> </t>
  </si>
  <si>
    <t>TOTAL</t>
  </si>
  <si>
    <t>BACKDROP PARA MESA PRINCIPAL 30 PIES</t>
  </si>
  <si>
    <t>MESA DE PASTEL CON BACKDROP</t>
  </si>
  <si>
    <t>MESA DE REGALOS</t>
  </si>
  <si>
    <t>MESA DE ENTRADA CON BACKDROP</t>
  </si>
  <si>
    <t>MANTELERIA</t>
  </si>
  <si>
    <t>SILLAS DE MADERA</t>
  </si>
  <si>
    <t>CUBRE SILLAS CON MONOS</t>
  </si>
  <si>
    <t>SERVILLETAS DE TELA</t>
  </si>
  <si>
    <t>CUBIERTOS</t>
  </si>
  <si>
    <t>PLATOS CHARGER</t>
  </si>
  <si>
    <t>COPAS</t>
  </si>
  <si>
    <t>BACKDROP PARA FOTOS</t>
  </si>
  <si>
    <t>NUMERO XV</t>
  </si>
  <si>
    <t>LETRAS DEL NOMBRE</t>
  </si>
  <si>
    <t>BACKDROP CON MESA DECORADA PARA POSTRES</t>
  </si>
  <si>
    <t>GUIRNALDA DE GLOBOS</t>
  </si>
  <si>
    <t>STICK LIGTHS</t>
  </si>
  <si>
    <t>SESION DE FOTOS EN SAN FRANCISCO Y/O PLAYA</t>
  </si>
  <si>
    <t>HUMO NUBE</t>
  </si>
  <si>
    <t>BACKDROP PARA MESA PRINCIPAL 10 PIES</t>
  </si>
  <si>
    <t>BACKDROP PARA MESA PRINCIPAL 20 PIES</t>
  </si>
  <si>
    <t>MESA DE PASTEL</t>
  </si>
  <si>
    <t>MESEROS X 4 HORAS</t>
  </si>
  <si>
    <t>BARTENDER X 4 HORAS</t>
  </si>
  <si>
    <t>DJ X 6 HORAS</t>
  </si>
  <si>
    <t>COMIDA</t>
  </si>
  <si>
    <t>RUNNERS</t>
  </si>
  <si>
    <t>SOBRE MANTEL</t>
  </si>
  <si>
    <t>VASOS DE CRISTAL</t>
  </si>
  <si>
    <t>PRECIO</t>
  </si>
  <si>
    <t>PRODUCTOS O SERVICIOS</t>
  </si>
  <si>
    <t>CANTIDAD</t>
  </si>
  <si>
    <t>PRECIO UNITARIO</t>
  </si>
  <si>
    <t>PRECIO DEL PAQUETE</t>
  </si>
  <si>
    <t>TAXES</t>
  </si>
  <si>
    <t>FOTO Y VIDEO BASICO</t>
  </si>
  <si>
    <t>FOTO Y VIDEO PRO</t>
  </si>
  <si>
    <t>FOTO Y VIDEO CELEBRITY</t>
  </si>
  <si>
    <t>FOTO Y VIDEO STAR</t>
  </si>
  <si>
    <t>SILLAS CHIAVARI</t>
  </si>
  <si>
    <t>SILLAS FOLDING</t>
  </si>
  <si>
    <t>MESAS Redondas 60</t>
  </si>
  <si>
    <t>MESAS COCTELERAS</t>
  </si>
  <si>
    <t>MESAS PARA BAR</t>
  </si>
  <si>
    <t>PLATOS DE PORCELANA</t>
  </si>
  <si>
    <t>CENTROS DE MESA CANDELABROS</t>
  </si>
  <si>
    <t>CENTROS DE MESA FLOTANTES</t>
  </si>
  <si>
    <t>CENTROS DE MESA LINTERNAS</t>
  </si>
  <si>
    <t>CENTROS DE MESA CANDELABROS CRISTAL VELAS</t>
  </si>
  <si>
    <t>ENTELADO DE TECHO X PIE LINEAL</t>
  </si>
  <si>
    <t>MESAS RECTANGULARES 6-8 PIES</t>
  </si>
  <si>
    <t>MESAS DE MADERA 6 PIES</t>
  </si>
  <si>
    <t xml:space="preserve">MESAS DE MADERA 8 PIES </t>
  </si>
  <si>
    <t>CENTROS DE MESA OTROS</t>
  </si>
  <si>
    <t>DJ X 6 HORAS CON HORA LOCO Y ROBOT</t>
  </si>
  <si>
    <t>MESA ESPECIAL CON CORREDOR 8 PIES</t>
  </si>
  <si>
    <t>VESTIDO DE QUINCEANERA</t>
  </si>
  <si>
    <t>SET DE QUINCEANERA COMPLETO</t>
  </si>
  <si>
    <t>CARPAS DECORADAS 20X30</t>
  </si>
  <si>
    <t>CARPAS DECORADAS 20X40</t>
  </si>
  <si>
    <t>CARPAS SIN DECORAR 20X40</t>
  </si>
  <si>
    <t>CARPAS SIN DECORAR 10X30</t>
  </si>
  <si>
    <t>CARPAS SIN DECORAR 20X30</t>
  </si>
  <si>
    <t>`</t>
  </si>
  <si>
    <t>UP LIGTHING (POR LUZ)</t>
  </si>
  <si>
    <t>PANTALLA DE ENTRADA</t>
  </si>
  <si>
    <t>PANTALLAS DENTRO DE EVENTO 4</t>
  </si>
  <si>
    <t>SESION DE FOTOS EN AGUA</t>
  </si>
  <si>
    <t>COORDINACION DEL EVENTO</t>
  </si>
  <si>
    <t>DECORACION</t>
  </si>
  <si>
    <t>DJ PROFESIONAL</t>
  </si>
  <si>
    <t>PHOTO &amp; VIDEO SERVICES</t>
  </si>
  <si>
    <t>COMPLEMENTOS</t>
  </si>
  <si>
    <t>NOMBRE DEL CLIENTE:</t>
  </si>
  <si>
    <t>TELEFONO:</t>
  </si>
  <si>
    <t xml:space="preserve">FECHA DE COTIZACION:     </t>
  </si>
  <si>
    <t xml:space="preserve">FECHA DEL EVENTO:     </t>
  </si>
  <si>
    <t>SILLAS DE NOVIOS</t>
  </si>
  <si>
    <t>COTIZADOR</t>
  </si>
  <si>
    <t>bngbf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</si>
</sst>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6"/>
      <color theme="1"/>
      <name val="Lucida Calligraphy Italic"/>
    </font>
    <font>
      <b/>
      <sz val="14"/>
      <color theme="1"/>
      <name val="Calibri"/>
      <family val="2"/>
      <scheme val="minor"/>
    </font>
    <font>
      <b/>
      <sz val="26"/>
      <color theme="0"/>
      <name val="ADLaM Display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0" xfId="1" applyFont="1" applyFill="1" applyProtection="1">
      <protection hidden="1"/>
    </xf>
    <xf numFmtId="164" fontId="0" fillId="2" borderId="0" xfId="1" applyFont="1" applyFill="1" applyProtection="1">
      <protection locked="0"/>
    </xf>
    <xf numFmtId="0" fontId="6" fillId="2" borderId="8" xfId="0" applyFont="1" applyFill="1" applyBorder="1" applyAlignment="1" applyProtection="1">
      <alignment vertical="center"/>
      <protection hidden="1"/>
    </xf>
    <xf numFmtId="0" fontId="6" fillId="2" borderId="9" xfId="0" applyFont="1" applyFill="1" applyBorder="1" applyAlignment="1" applyProtection="1">
      <alignment vertical="center"/>
      <protection hidden="1"/>
    </xf>
    <xf numFmtId="0" fontId="2" fillId="2" borderId="0" xfId="0" applyFont="1" applyFill="1" applyProtection="1">
      <protection locked="0"/>
    </xf>
    <xf numFmtId="164" fontId="2" fillId="2" borderId="0" xfId="1" applyFont="1" applyFill="1" applyProtection="1"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6" xfId="1" applyFont="1" applyFill="1" applyBorder="1" applyAlignment="1" applyProtection="1">
      <alignment horizontal="center" vertical="center" wrapText="1"/>
      <protection hidden="1"/>
    </xf>
    <xf numFmtId="164" fontId="4" fillId="2" borderId="0" xfId="1" applyFont="1" applyFill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1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locked="0"/>
    </xf>
    <xf numFmtId="0" fontId="4" fillId="2" borderId="7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164" fontId="0" fillId="2" borderId="4" xfId="1" applyFont="1" applyFill="1" applyBorder="1" applyAlignment="1" applyProtection="1">
      <protection hidden="1"/>
    </xf>
    <xf numFmtId="0" fontId="0" fillId="2" borderId="1" xfId="0" applyFill="1" applyBorder="1" applyAlignment="1">
      <alignment horizontal="center"/>
    </xf>
    <xf numFmtId="164" fontId="0" fillId="2" borderId="0" xfId="1" applyFont="1" applyFill="1" applyProtection="1"/>
    <xf numFmtId="0" fontId="0" fillId="2" borderId="0" xfId="0" applyFill="1"/>
    <xf numFmtId="164" fontId="0" fillId="2" borderId="2" xfId="0" applyNumberFormat="1" applyFill="1" applyBorder="1"/>
    <xf numFmtId="164" fontId="4" fillId="2" borderId="12" xfId="1" applyFont="1" applyFill="1" applyBorder="1" applyAlignment="1" applyProtection="1"/>
    <xf numFmtId="0" fontId="4" fillId="2" borderId="3" xfId="0" applyFont="1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164" fontId="5" fillId="2" borderId="1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2" borderId="7" xfId="0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F38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1E55-C443-B042-A4A3-BA6300A02128}">
  <sheetPr>
    <pageSetUpPr fitToPage="1"/>
  </sheetPr>
  <dimension ref="A1:G90"/>
  <sheetViews>
    <sheetView tabSelected="1" topLeftCell="A67" zoomScaleNormal="100" workbookViewId="0">
      <selection activeCell="C75" sqref="C75"/>
    </sheetView>
  </sheetViews>
  <sheetFormatPr defaultColWidth="10.796875" defaultRowHeight="15.6" x14ac:dyDescent="0.3"/>
  <cols>
    <col min="1" max="1" width="10.796875" style="4"/>
    <col min="2" max="2" width="10.796875" style="5"/>
    <col min="3" max="3" width="43.296875" style="4" bestFit="1" customWidth="1"/>
    <col min="4" max="4" width="10.796875" style="6" hidden="1" customWidth="1"/>
    <col min="5" max="5" width="11.19921875" style="6" hidden="1" customWidth="1"/>
    <col min="6" max="7" width="10.796875" style="7"/>
    <col min="8" max="16384" width="10.796875" style="4"/>
  </cols>
  <sheetData>
    <row r="1" spans="1:7" ht="16.2" thickBot="1" x14ac:dyDescent="0.35">
      <c r="A1" s="4" t="s">
        <v>67</v>
      </c>
    </row>
    <row r="2" spans="1:7" ht="40.950000000000003" customHeight="1" x14ac:dyDescent="0.3">
      <c r="B2" s="36" t="s">
        <v>82</v>
      </c>
      <c r="C2" s="37"/>
      <c r="D2" s="8"/>
      <c r="E2" s="9"/>
    </row>
    <row r="3" spans="1:7" s="10" customFormat="1" ht="14.4" x14ac:dyDescent="0.3">
      <c r="B3" s="34" t="s">
        <v>77</v>
      </c>
      <c r="C3" s="35" t="s">
        <v>83</v>
      </c>
      <c r="D3" s="2"/>
      <c r="E3" s="3"/>
      <c r="F3" s="11"/>
      <c r="G3" s="11"/>
    </row>
    <row r="4" spans="1:7" s="10" customFormat="1" ht="14.4" x14ac:dyDescent="0.3">
      <c r="B4" s="34" t="s">
        <v>79</v>
      </c>
      <c r="C4" s="1"/>
      <c r="D4" s="2"/>
      <c r="E4" s="3"/>
      <c r="F4" s="11"/>
      <c r="G4" s="11"/>
    </row>
    <row r="5" spans="1:7" s="10" customFormat="1" ht="14.4" x14ac:dyDescent="0.3">
      <c r="B5" s="34" t="s">
        <v>78</v>
      </c>
      <c r="C5" s="1"/>
      <c r="D5" s="2"/>
      <c r="E5" s="3"/>
      <c r="F5" s="11"/>
      <c r="G5" s="11"/>
    </row>
    <row r="6" spans="1:7" s="10" customFormat="1" ht="14.4" x14ac:dyDescent="0.3">
      <c r="B6" s="34" t="s">
        <v>80</v>
      </c>
      <c r="C6" s="1"/>
      <c r="D6" s="2"/>
      <c r="E6" s="3"/>
      <c r="F6" s="11"/>
      <c r="G6" s="11"/>
    </row>
    <row r="7" spans="1:7" s="12" customFormat="1" ht="31.2" x14ac:dyDescent="0.3">
      <c r="B7" s="33" t="s">
        <v>35</v>
      </c>
      <c r="C7" s="32" t="s">
        <v>34</v>
      </c>
      <c r="D7" s="13" t="s">
        <v>36</v>
      </c>
      <c r="E7" s="13" t="s">
        <v>33</v>
      </c>
      <c r="F7" s="14"/>
      <c r="G7" s="14"/>
    </row>
    <row r="8" spans="1:7" s="12" customFormat="1" ht="18" customHeight="1" x14ac:dyDescent="0.3">
      <c r="B8" s="38" t="s">
        <v>73</v>
      </c>
      <c r="C8" s="39"/>
      <c r="D8" s="15"/>
      <c r="E8" s="16"/>
      <c r="F8" s="14"/>
      <c r="G8" s="14"/>
    </row>
    <row r="9" spans="1:7" x14ac:dyDescent="0.3">
      <c r="B9" s="17"/>
      <c r="C9" s="29" t="s">
        <v>23</v>
      </c>
      <c r="D9" s="18">
        <v>800</v>
      </c>
      <c r="E9" s="18">
        <f t="shared" ref="E9:E39" si="0">+D9*B9</f>
        <v>0</v>
      </c>
    </row>
    <row r="10" spans="1:7" x14ac:dyDescent="0.3">
      <c r="B10" s="17">
        <v>1</v>
      </c>
      <c r="C10" s="29" t="s">
        <v>24</v>
      </c>
      <c r="D10" s="18">
        <v>1600</v>
      </c>
      <c r="E10" s="18">
        <f t="shared" si="0"/>
        <v>1600</v>
      </c>
    </row>
    <row r="11" spans="1:7" x14ac:dyDescent="0.3">
      <c r="B11" s="17">
        <v>1</v>
      </c>
      <c r="C11" s="29" t="s">
        <v>4</v>
      </c>
      <c r="D11" s="18">
        <v>2400</v>
      </c>
      <c r="E11" s="18">
        <f t="shared" si="0"/>
        <v>2400</v>
      </c>
    </row>
    <row r="12" spans="1:7" x14ac:dyDescent="0.3">
      <c r="B12" s="17">
        <v>1</v>
      </c>
      <c r="C12" s="29" t="s">
        <v>5</v>
      </c>
      <c r="D12" s="18">
        <v>600</v>
      </c>
      <c r="E12" s="18">
        <f t="shared" si="0"/>
        <v>600</v>
      </c>
    </row>
    <row r="13" spans="1:7" x14ac:dyDescent="0.3">
      <c r="B13" s="17">
        <v>0</v>
      </c>
      <c r="C13" s="29" t="s">
        <v>25</v>
      </c>
      <c r="D13" s="18">
        <v>150</v>
      </c>
      <c r="E13" s="18">
        <f t="shared" si="0"/>
        <v>0</v>
      </c>
    </row>
    <row r="14" spans="1:7" x14ac:dyDescent="0.3">
      <c r="B14" s="17">
        <v>0</v>
      </c>
      <c r="C14" s="29" t="s">
        <v>6</v>
      </c>
      <c r="D14" s="18">
        <v>150</v>
      </c>
      <c r="E14" s="18">
        <f t="shared" si="0"/>
        <v>0</v>
      </c>
    </row>
    <row r="15" spans="1:7" x14ac:dyDescent="0.3">
      <c r="B15" s="17">
        <v>1</v>
      </c>
      <c r="C15" s="29" t="s">
        <v>7</v>
      </c>
      <c r="D15" s="18">
        <v>600</v>
      </c>
      <c r="E15" s="18">
        <f t="shared" si="0"/>
        <v>600</v>
      </c>
    </row>
    <row r="16" spans="1:7" x14ac:dyDescent="0.3">
      <c r="B16" s="17">
        <v>0</v>
      </c>
      <c r="C16" s="29" t="s">
        <v>9</v>
      </c>
      <c r="D16" s="18">
        <v>3.5</v>
      </c>
      <c r="E16" s="18">
        <f t="shared" si="0"/>
        <v>0</v>
      </c>
    </row>
    <row r="17" spans="2:5" x14ac:dyDescent="0.3">
      <c r="B17" s="17">
        <v>0</v>
      </c>
      <c r="C17" s="29" t="s">
        <v>43</v>
      </c>
      <c r="D17" s="18">
        <v>6.5</v>
      </c>
      <c r="E17" s="18">
        <f t="shared" si="0"/>
        <v>0</v>
      </c>
    </row>
    <row r="18" spans="2:5" x14ac:dyDescent="0.3">
      <c r="B18" s="17">
        <v>1</v>
      </c>
      <c r="C18" s="29" t="s">
        <v>44</v>
      </c>
      <c r="D18" s="18">
        <v>1</v>
      </c>
      <c r="E18" s="18">
        <f t="shared" si="0"/>
        <v>1</v>
      </c>
    </row>
    <row r="19" spans="2:5" x14ac:dyDescent="0.3">
      <c r="B19" s="17">
        <v>0</v>
      </c>
      <c r="C19" s="29" t="s">
        <v>45</v>
      </c>
      <c r="D19" s="18">
        <v>10</v>
      </c>
      <c r="E19" s="18">
        <f t="shared" si="0"/>
        <v>0</v>
      </c>
    </row>
    <row r="20" spans="2:5" x14ac:dyDescent="0.3">
      <c r="B20" s="17">
        <v>1</v>
      </c>
      <c r="C20" s="29" t="s">
        <v>46</v>
      </c>
      <c r="D20" s="18">
        <v>8</v>
      </c>
      <c r="E20" s="18">
        <f t="shared" si="0"/>
        <v>8</v>
      </c>
    </row>
    <row r="21" spans="2:5" x14ac:dyDescent="0.3">
      <c r="B21" s="17">
        <v>0</v>
      </c>
      <c r="C21" s="29" t="s">
        <v>47</v>
      </c>
      <c r="D21" s="18">
        <v>15</v>
      </c>
      <c r="E21" s="18">
        <f t="shared" si="0"/>
        <v>0</v>
      </c>
    </row>
    <row r="22" spans="2:5" x14ac:dyDescent="0.3">
      <c r="B22" s="17">
        <v>0</v>
      </c>
      <c r="C22" s="29" t="s">
        <v>54</v>
      </c>
      <c r="D22" s="18">
        <v>10</v>
      </c>
      <c r="E22" s="18">
        <f t="shared" si="0"/>
        <v>0</v>
      </c>
    </row>
    <row r="23" spans="2:5" x14ac:dyDescent="0.3">
      <c r="B23" s="17">
        <v>0</v>
      </c>
      <c r="C23" s="29" t="s">
        <v>55</v>
      </c>
      <c r="D23" s="18">
        <v>40</v>
      </c>
      <c r="E23" s="18">
        <f t="shared" si="0"/>
        <v>0</v>
      </c>
    </row>
    <row r="24" spans="2:5" x14ac:dyDescent="0.3">
      <c r="B24" s="17">
        <v>0</v>
      </c>
      <c r="C24" s="29" t="s">
        <v>56</v>
      </c>
      <c r="D24" s="18">
        <v>50</v>
      </c>
      <c r="E24" s="18">
        <f t="shared" si="0"/>
        <v>0</v>
      </c>
    </row>
    <row r="25" spans="2:5" x14ac:dyDescent="0.3">
      <c r="B25" s="17">
        <v>0</v>
      </c>
      <c r="C25" s="29" t="s">
        <v>8</v>
      </c>
      <c r="D25" s="18">
        <v>10</v>
      </c>
      <c r="E25" s="18">
        <f t="shared" si="0"/>
        <v>0</v>
      </c>
    </row>
    <row r="26" spans="2:5" x14ac:dyDescent="0.3">
      <c r="B26" s="17">
        <v>0</v>
      </c>
      <c r="C26" s="29" t="s">
        <v>30</v>
      </c>
      <c r="D26" s="18">
        <v>5</v>
      </c>
      <c r="E26" s="18">
        <f t="shared" si="0"/>
        <v>0</v>
      </c>
    </row>
    <row r="27" spans="2:5" x14ac:dyDescent="0.3">
      <c r="B27" s="17">
        <v>0</v>
      </c>
      <c r="C27" s="29" t="s">
        <v>31</v>
      </c>
      <c r="D27" s="18">
        <v>10</v>
      </c>
      <c r="E27" s="18">
        <f t="shared" si="0"/>
        <v>0</v>
      </c>
    </row>
    <row r="28" spans="2:5" x14ac:dyDescent="0.3">
      <c r="B28" s="17">
        <v>0</v>
      </c>
      <c r="C28" s="29" t="s">
        <v>10</v>
      </c>
      <c r="D28" s="18">
        <v>1.5</v>
      </c>
      <c r="E28" s="18">
        <f t="shared" si="0"/>
        <v>0</v>
      </c>
    </row>
    <row r="29" spans="2:5" x14ac:dyDescent="0.3">
      <c r="B29" s="17">
        <v>0</v>
      </c>
      <c r="C29" s="29" t="s">
        <v>13</v>
      </c>
      <c r="D29" s="18">
        <v>1</v>
      </c>
      <c r="E29" s="18">
        <f t="shared" si="0"/>
        <v>0</v>
      </c>
    </row>
    <row r="30" spans="2:5" x14ac:dyDescent="0.3">
      <c r="B30" s="19">
        <v>0</v>
      </c>
      <c r="C30" s="30" t="s">
        <v>48</v>
      </c>
      <c r="D30" s="6">
        <v>2</v>
      </c>
      <c r="E30" s="6">
        <f t="shared" si="0"/>
        <v>0</v>
      </c>
    </row>
    <row r="31" spans="2:5" x14ac:dyDescent="0.3">
      <c r="B31" s="17">
        <v>0</v>
      </c>
      <c r="C31" s="29" t="s">
        <v>11</v>
      </c>
      <c r="D31" s="18">
        <v>1</v>
      </c>
      <c r="E31" s="18">
        <f t="shared" si="0"/>
        <v>0</v>
      </c>
    </row>
    <row r="32" spans="2:5" x14ac:dyDescent="0.3">
      <c r="B32" s="17">
        <v>0</v>
      </c>
      <c r="C32" s="29" t="s">
        <v>12</v>
      </c>
      <c r="D32" s="18">
        <v>1</v>
      </c>
      <c r="E32" s="18">
        <f t="shared" si="0"/>
        <v>0</v>
      </c>
    </row>
    <row r="33" spans="2:5" x14ac:dyDescent="0.3">
      <c r="B33" s="17">
        <v>0</v>
      </c>
      <c r="C33" s="29" t="s">
        <v>14</v>
      </c>
      <c r="D33" s="18">
        <v>1.5</v>
      </c>
      <c r="E33" s="18">
        <f t="shared" si="0"/>
        <v>0</v>
      </c>
    </row>
    <row r="34" spans="2:5" x14ac:dyDescent="0.3">
      <c r="B34" s="17">
        <v>0</v>
      </c>
      <c r="C34" s="29" t="s">
        <v>32</v>
      </c>
      <c r="D34" s="18">
        <v>2</v>
      </c>
      <c r="E34" s="18">
        <f t="shared" si="0"/>
        <v>0</v>
      </c>
    </row>
    <row r="35" spans="2:5" x14ac:dyDescent="0.3">
      <c r="B35" s="17">
        <v>0</v>
      </c>
      <c r="C35" s="29" t="s">
        <v>0</v>
      </c>
      <c r="D35" s="18">
        <v>25</v>
      </c>
      <c r="E35" s="18">
        <f t="shared" si="0"/>
        <v>0</v>
      </c>
    </row>
    <row r="36" spans="2:5" x14ac:dyDescent="0.3">
      <c r="B36" s="17">
        <v>0</v>
      </c>
      <c r="C36" s="29" t="s">
        <v>49</v>
      </c>
      <c r="D36" s="18">
        <v>35</v>
      </c>
      <c r="E36" s="18">
        <f t="shared" si="0"/>
        <v>0</v>
      </c>
    </row>
    <row r="37" spans="2:5" x14ac:dyDescent="0.3">
      <c r="B37" s="17">
        <v>0</v>
      </c>
      <c r="C37" s="29" t="s">
        <v>50</v>
      </c>
      <c r="D37" s="18">
        <v>30</v>
      </c>
      <c r="E37" s="18">
        <f t="shared" si="0"/>
        <v>0</v>
      </c>
    </row>
    <row r="38" spans="2:5" x14ac:dyDescent="0.3">
      <c r="B38" s="17">
        <v>0</v>
      </c>
      <c r="C38" s="29" t="s">
        <v>51</v>
      </c>
      <c r="D38" s="18">
        <v>20</v>
      </c>
      <c r="E38" s="18">
        <f t="shared" si="0"/>
        <v>0</v>
      </c>
    </row>
    <row r="39" spans="2:5" x14ac:dyDescent="0.3">
      <c r="B39" s="17">
        <v>0</v>
      </c>
      <c r="C39" s="29" t="s">
        <v>52</v>
      </c>
      <c r="D39" s="18">
        <v>45</v>
      </c>
      <c r="E39" s="18">
        <f t="shared" si="0"/>
        <v>0</v>
      </c>
    </row>
    <row r="40" spans="2:5" x14ac:dyDescent="0.3">
      <c r="B40" s="17">
        <v>0</v>
      </c>
      <c r="C40" s="29" t="s">
        <v>57</v>
      </c>
      <c r="D40" s="18"/>
      <c r="E40" s="18"/>
    </row>
    <row r="41" spans="2:5" x14ac:dyDescent="0.3">
      <c r="B41" s="17">
        <v>0</v>
      </c>
      <c r="C41" s="29" t="s">
        <v>1</v>
      </c>
      <c r="D41" s="18">
        <v>170</v>
      </c>
      <c r="E41" s="18">
        <f t="shared" ref="E41:E75" si="1">+D41*B41</f>
        <v>0</v>
      </c>
    </row>
    <row r="42" spans="2:5" x14ac:dyDescent="0.3">
      <c r="B42" s="17">
        <v>0</v>
      </c>
      <c r="C42" s="29" t="s">
        <v>81</v>
      </c>
      <c r="D42" s="18">
        <v>250</v>
      </c>
      <c r="E42" s="18">
        <f>+D42*B42</f>
        <v>0</v>
      </c>
    </row>
    <row r="43" spans="2:5" x14ac:dyDescent="0.3">
      <c r="B43" s="17">
        <v>0</v>
      </c>
      <c r="C43" s="29" t="s">
        <v>16</v>
      </c>
      <c r="D43" s="18">
        <v>170</v>
      </c>
      <c r="E43" s="18">
        <f t="shared" si="1"/>
        <v>0</v>
      </c>
    </row>
    <row r="44" spans="2:5" x14ac:dyDescent="0.3">
      <c r="B44" s="17">
        <v>0</v>
      </c>
      <c r="C44" s="29" t="s">
        <v>17</v>
      </c>
      <c r="D44" s="18">
        <v>50</v>
      </c>
      <c r="E44" s="18">
        <f t="shared" si="1"/>
        <v>0</v>
      </c>
    </row>
    <row r="45" spans="2:5" x14ac:dyDescent="0.3">
      <c r="B45" s="17">
        <v>0</v>
      </c>
      <c r="C45" s="29" t="s">
        <v>15</v>
      </c>
      <c r="D45" s="18">
        <v>600</v>
      </c>
      <c r="E45" s="18">
        <f t="shared" si="1"/>
        <v>0</v>
      </c>
    </row>
    <row r="46" spans="2:5" x14ac:dyDescent="0.3">
      <c r="B46" s="17">
        <v>0</v>
      </c>
      <c r="C46" s="29" t="s">
        <v>18</v>
      </c>
      <c r="D46" s="18">
        <v>800</v>
      </c>
      <c r="E46" s="18">
        <f t="shared" si="1"/>
        <v>0</v>
      </c>
    </row>
    <row r="47" spans="2:5" x14ac:dyDescent="0.3">
      <c r="B47" s="17">
        <v>0</v>
      </c>
      <c r="C47" s="29" t="s">
        <v>53</v>
      </c>
      <c r="D47" s="18">
        <v>12</v>
      </c>
      <c r="E47" s="18">
        <f t="shared" si="1"/>
        <v>0</v>
      </c>
    </row>
    <row r="48" spans="2:5" x14ac:dyDescent="0.3">
      <c r="B48" s="17">
        <v>0</v>
      </c>
      <c r="C48" s="29" t="s">
        <v>59</v>
      </c>
      <c r="D48" s="18">
        <v>150</v>
      </c>
      <c r="E48" s="18">
        <f t="shared" ref="E48:E54" si="2">+D48*B48</f>
        <v>0</v>
      </c>
    </row>
    <row r="49" spans="2:5" x14ac:dyDescent="0.3">
      <c r="B49" s="17">
        <v>0</v>
      </c>
      <c r="C49" s="29" t="s">
        <v>62</v>
      </c>
      <c r="D49" s="18">
        <v>1200</v>
      </c>
      <c r="E49" s="18">
        <f t="shared" si="2"/>
        <v>0</v>
      </c>
    </row>
    <row r="50" spans="2:5" x14ac:dyDescent="0.3">
      <c r="B50" s="17">
        <v>0</v>
      </c>
      <c r="C50" s="29" t="s">
        <v>63</v>
      </c>
      <c r="D50" s="18">
        <v>1400</v>
      </c>
      <c r="E50" s="18">
        <f t="shared" si="2"/>
        <v>0</v>
      </c>
    </row>
    <row r="51" spans="2:5" x14ac:dyDescent="0.3">
      <c r="B51" s="17">
        <v>0</v>
      </c>
      <c r="C51" s="29" t="s">
        <v>65</v>
      </c>
      <c r="D51" s="18">
        <v>165</v>
      </c>
      <c r="E51" s="18">
        <f t="shared" si="2"/>
        <v>0</v>
      </c>
    </row>
    <row r="52" spans="2:5" x14ac:dyDescent="0.3">
      <c r="B52" s="17">
        <v>0</v>
      </c>
      <c r="C52" s="29" t="s">
        <v>66</v>
      </c>
      <c r="D52" s="18">
        <v>185</v>
      </c>
      <c r="E52" s="18">
        <f t="shared" si="2"/>
        <v>0</v>
      </c>
    </row>
    <row r="53" spans="2:5" x14ac:dyDescent="0.3">
      <c r="B53" s="17">
        <v>0</v>
      </c>
      <c r="C53" s="29" t="s">
        <v>64</v>
      </c>
      <c r="D53" s="18">
        <v>210</v>
      </c>
      <c r="E53" s="18">
        <f t="shared" si="2"/>
        <v>0</v>
      </c>
    </row>
    <row r="54" spans="2:5" x14ac:dyDescent="0.3">
      <c r="B54" s="17">
        <v>0</v>
      </c>
      <c r="C54" s="29" t="s">
        <v>68</v>
      </c>
      <c r="D54" s="18">
        <v>120</v>
      </c>
      <c r="E54" s="18">
        <f t="shared" si="2"/>
        <v>0</v>
      </c>
    </row>
    <row r="55" spans="2:5" x14ac:dyDescent="0.3">
      <c r="B55" s="40" t="s">
        <v>74</v>
      </c>
      <c r="C55" s="41"/>
      <c r="D55" s="20"/>
      <c r="E55" s="21"/>
    </row>
    <row r="56" spans="2:5" x14ac:dyDescent="0.3">
      <c r="B56" s="17">
        <v>0</v>
      </c>
      <c r="C56" s="29" t="s">
        <v>28</v>
      </c>
      <c r="D56" s="18">
        <v>1500</v>
      </c>
      <c r="E56" s="18">
        <f t="shared" si="1"/>
        <v>0</v>
      </c>
    </row>
    <row r="57" spans="2:5" x14ac:dyDescent="0.3">
      <c r="B57" s="17">
        <v>0</v>
      </c>
      <c r="C57" s="29" t="s">
        <v>58</v>
      </c>
      <c r="D57" s="18">
        <v>2500</v>
      </c>
      <c r="E57" s="18">
        <f t="shared" si="1"/>
        <v>0</v>
      </c>
    </row>
    <row r="58" spans="2:5" x14ac:dyDescent="0.3">
      <c r="B58" s="40" t="s">
        <v>75</v>
      </c>
      <c r="C58" s="41"/>
      <c r="D58" s="20"/>
      <c r="E58" s="21"/>
    </row>
    <row r="59" spans="2:5" x14ac:dyDescent="0.3">
      <c r="B59" s="17">
        <v>0</v>
      </c>
      <c r="C59" s="29" t="s">
        <v>39</v>
      </c>
      <c r="D59" s="18">
        <v>3500</v>
      </c>
      <c r="E59" s="18">
        <f t="shared" si="1"/>
        <v>0</v>
      </c>
    </row>
    <row r="60" spans="2:5" x14ac:dyDescent="0.3">
      <c r="B60" s="17">
        <v>0</v>
      </c>
      <c r="C60" s="29" t="s">
        <v>40</v>
      </c>
      <c r="D60" s="18">
        <v>4500</v>
      </c>
      <c r="E60" s="18">
        <f t="shared" si="1"/>
        <v>0</v>
      </c>
    </row>
    <row r="61" spans="2:5" x14ac:dyDescent="0.3">
      <c r="B61" s="17">
        <v>0</v>
      </c>
      <c r="C61" s="29" t="s">
        <v>41</v>
      </c>
      <c r="D61" s="18">
        <v>6500</v>
      </c>
      <c r="E61" s="18">
        <f t="shared" si="1"/>
        <v>0</v>
      </c>
    </row>
    <row r="62" spans="2:5" x14ac:dyDescent="0.3">
      <c r="B62" s="17">
        <v>0</v>
      </c>
      <c r="C62" s="29" t="s">
        <v>42</v>
      </c>
      <c r="D62" s="18">
        <v>8500</v>
      </c>
      <c r="E62" s="18">
        <f t="shared" si="1"/>
        <v>0</v>
      </c>
    </row>
    <row r="63" spans="2:5" x14ac:dyDescent="0.3">
      <c r="B63" s="17">
        <v>0</v>
      </c>
      <c r="C63" s="29" t="s">
        <v>21</v>
      </c>
      <c r="D63" s="18">
        <v>1000</v>
      </c>
      <c r="E63" s="18">
        <f>+D63*B63</f>
        <v>0</v>
      </c>
    </row>
    <row r="64" spans="2:5" x14ac:dyDescent="0.3">
      <c r="B64" s="17">
        <v>0</v>
      </c>
      <c r="C64" s="29" t="s">
        <v>69</v>
      </c>
      <c r="D64" s="18">
        <v>150</v>
      </c>
      <c r="E64" s="18">
        <f t="shared" ref="E64:E66" si="3">+D64*B64</f>
        <v>0</v>
      </c>
    </row>
    <row r="65" spans="2:7" x14ac:dyDescent="0.3">
      <c r="B65" s="17">
        <v>0</v>
      </c>
      <c r="C65" s="29" t="s">
        <v>70</v>
      </c>
      <c r="D65" s="18">
        <v>500</v>
      </c>
      <c r="E65" s="18">
        <f t="shared" si="3"/>
        <v>0</v>
      </c>
    </row>
    <row r="66" spans="2:7" x14ac:dyDescent="0.3">
      <c r="B66" s="17">
        <v>0</v>
      </c>
      <c r="C66" s="29" t="s">
        <v>71</v>
      </c>
      <c r="D66" s="18">
        <v>1000</v>
      </c>
      <c r="E66" s="18">
        <f t="shared" si="3"/>
        <v>0</v>
      </c>
    </row>
    <row r="67" spans="2:7" x14ac:dyDescent="0.3">
      <c r="B67" s="40" t="s">
        <v>76</v>
      </c>
      <c r="C67" s="41"/>
      <c r="D67" s="20"/>
      <c r="E67" s="21"/>
    </row>
    <row r="68" spans="2:7" x14ac:dyDescent="0.3">
      <c r="B68" s="17">
        <v>0</v>
      </c>
      <c r="C68" s="29" t="s">
        <v>72</v>
      </c>
      <c r="D68" s="18">
        <v>800</v>
      </c>
      <c r="E68" s="18">
        <f t="shared" si="1"/>
        <v>0</v>
      </c>
    </row>
    <row r="69" spans="2:7" x14ac:dyDescent="0.3">
      <c r="B69" s="17">
        <v>0</v>
      </c>
      <c r="C69" s="29" t="s">
        <v>19</v>
      </c>
      <c r="D69" s="18">
        <v>0</v>
      </c>
      <c r="E69" s="18">
        <f t="shared" si="1"/>
        <v>0</v>
      </c>
    </row>
    <row r="70" spans="2:7" x14ac:dyDescent="0.3">
      <c r="B70" s="17">
        <v>0</v>
      </c>
      <c r="C70" s="29" t="s">
        <v>22</v>
      </c>
      <c r="D70" s="18">
        <v>500</v>
      </c>
      <c r="E70" s="18">
        <f t="shared" si="1"/>
        <v>0</v>
      </c>
    </row>
    <row r="71" spans="2:7" x14ac:dyDescent="0.3">
      <c r="B71" s="17">
        <v>1</v>
      </c>
      <c r="C71" s="29" t="s">
        <v>20</v>
      </c>
      <c r="D71" s="18">
        <v>350</v>
      </c>
      <c r="E71" s="18">
        <f t="shared" si="1"/>
        <v>350</v>
      </c>
    </row>
    <row r="72" spans="2:7" x14ac:dyDescent="0.3">
      <c r="B72" s="17">
        <v>0</v>
      </c>
      <c r="C72" s="29" t="s">
        <v>29</v>
      </c>
      <c r="D72" s="18">
        <v>17</v>
      </c>
      <c r="E72" s="18">
        <f t="shared" si="1"/>
        <v>0</v>
      </c>
    </row>
    <row r="73" spans="2:7" x14ac:dyDescent="0.3">
      <c r="B73" s="17">
        <v>0</v>
      </c>
      <c r="C73" s="29" t="s">
        <v>26</v>
      </c>
      <c r="D73" s="18">
        <f>35*4</f>
        <v>140</v>
      </c>
      <c r="E73" s="18">
        <f t="shared" si="1"/>
        <v>0</v>
      </c>
    </row>
    <row r="74" spans="2:7" x14ac:dyDescent="0.3">
      <c r="B74" s="17">
        <v>0</v>
      </c>
      <c r="C74" s="29" t="s">
        <v>27</v>
      </c>
      <c r="D74" s="18">
        <v>950</v>
      </c>
      <c r="E74" s="18">
        <f t="shared" si="1"/>
        <v>0</v>
      </c>
    </row>
    <row r="75" spans="2:7" x14ac:dyDescent="0.3">
      <c r="B75" s="17">
        <v>0</v>
      </c>
      <c r="C75" s="29" t="s">
        <v>60</v>
      </c>
      <c r="D75" s="18">
        <v>0</v>
      </c>
      <c r="E75" s="18">
        <f t="shared" si="1"/>
        <v>0</v>
      </c>
    </row>
    <row r="76" spans="2:7" x14ac:dyDescent="0.3">
      <c r="B76" s="17">
        <v>1</v>
      </c>
      <c r="C76" s="29" t="s">
        <v>61</v>
      </c>
      <c r="D76" s="18">
        <v>950</v>
      </c>
      <c r="E76" s="18">
        <f>+D76*B76</f>
        <v>950</v>
      </c>
    </row>
    <row r="77" spans="2:7" x14ac:dyDescent="0.3">
      <c r="B77" s="17" t="s">
        <v>2</v>
      </c>
      <c r="C77" s="31" t="s">
        <v>37</v>
      </c>
      <c r="D77" s="18"/>
      <c r="E77" s="18">
        <v>0</v>
      </c>
    </row>
    <row r="78" spans="2:7" x14ac:dyDescent="0.3">
      <c r="B78" s="17"/>
      <c r="C78" s="31">
        <f>E81</f>
        <v>6509</v>
      </c>
      <c r="D78" s="18"/>
      <c r="E78" s="18">
        <f>+D78*B78</f>
        <v>0</v>
      </c>
    </row>
    <row r="79" spans="2:7" x14ac:dyDescent="0.3">
      <c r="B79" s="17"/>
      <c r="C79" s="29"/>
      <c r="D79" s="18"/>
      <c r="E79" s="18">
        <f>+D79*B79</f>
        <v>0</v>
      </c>
    </row>
    <row r="80" spans="2:7" s="25" customFormat="1" ht="16.2" thickBot="1" x14ac:dyDescent="0.35">
      <c r="B80" s="23" t="s">
        <v>38</v>
      </c>
      <c r="C80" s="26">
        <f>C78*8.35%</f>
        <v>543.50149999999996</v>
      </c>
      <c r="D80" s="18"/>
      <c r="E80" s="18"/>
      <c r="F80" s="24"/>
      <c r="G80" s="24"/>
    </row>
    <row r="81" spans="2:7" s="25" customFormat="1" ht="16.2" thickBot="1" x14ac:dyDescent="0.35">
      <c r="B81" s="28" t="s">
        <v>3</v>
      </c>
      <c r="C81" s="27">
        <f>+C78+C80</f>
        <v>7052.5015000000003</v>
      </c>
      <c r="D81" s="22"/>
      <c r="E81" s="18">
        <f>SUM(E9:E76)</f>
        <v>6509</v>
      </c>
      <c r="F81" s="24"/>
      <c r="G81" s="24"/>
    </row>
    <row r="82" spans="2:7" x14ac:dyDescent="0.3">
      <c r="E82" s="6" t="s">
        <v>2</v>
      </c>
      <c r="G82" s="4"/>
    </row>
    <row r="83" spans="2:7" x14ac:dyDescent="0.3">
      <c r="E83" s="6" t="s">
        <v>2</v>
      </c>
      <c r="G83" s="4"/>
    </row>
    <row r="84" spans="2:7" x14ac:dyDescent="0.3">
      <c r="E84" s="6" t="s">
        <v>2</v>
      </c>
      <c r="G84" s="4"/>
    </row>
    <row r="85" spans="2:7" x14ac:dyDescent="0.3">
      <c r="G85" s="4"/>
    </row>
    <row r="86" spans="2:7" x14ac:dyDescent="0.3">
      <c r="G86" s="4"/>
    </row>
    <row r="87" spans="2:7" x14ac:dyDescent="0.3">
      <c r="G87" s="4"/>
    </row>
    <row r="88" spans="2:7" x14ac:dyDescent="0.3">
      <c r="G88" s="4"/>
    </row>
    <row r="89" spans="2:7" x14ac:dyDescent="0.3">
      <c r="G89" s="4"/>
    </row>
    <row r="90" spans="2:7" x14ac:dyDescent="0.3">
      <c r="G90" s="4"/>
    </row>
  </sheetData>
  <mergeCells count="5">
    <mergeCell ref="B2:C2"/>
    <mergeCell ref="B8:C8"/>
    <mergeCell ref="B55:C55"/>
    <mergeCell ref="B58:C58"/>
    <mergeCell ref="B67:C67"/>
  </mergeCells>
  <pageMargins left="0.7" right="0.7" top="0.75" bottom="0.75" header="0.3" footer="0.3"/>
  <pageSetup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 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Lopez</dc:creator>
  <cp:lastModifiedBy>Israel Lopez</cp:lastModifiedBy>
  <cp:lastPrinted>2025-01-05T22:15:28Z</cp:lastPrinted>
  <dcterms:created xsi:type="dcterms:W3CDTF">2020-05-19T03:33:41Z</dcterms:created>
  <dcterms:modified xsi:type="dcterms:W3CDTF">2025-10-04T01:55:29Z</dcterms:modified>
</cp:coreProperties>
</file>